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92" activeTab="0"/>
  </bookViews>
  <sheets>
    <sheet name="Розріз за договорами 1 кв.2011" sheetId="1" r:id="rId1"/>
  </sheets>
  <definedNames/>
  <calcPr fullCalcOnLoad="1"/>
</workbook>
</file>

<file path=xl/sharedStrings.xml><?xml version="1.0" encoding="utf-8"?>
<sst xmlns="http://schemas.openxmlformats.org/spreadsheetml/2006/main" count="47" uniqueCount="30">
  <si>
    <t>Назва компанії</t>
  </si>
  <si>
    <t>Страхові премії, тис.грн</t>
  </si>
  <si>
    <t xml:space="preserve">Кількість  договорів страхування, укладених протягом звітного періоду  </t>
  </si>
  <si>
    <t xml:space="preserve"> ВСЬОГО, в т.ч. </t>
  </si>
  <si>
    <t>за договорами страхування довічної пенсії, страхування ризику настуання інвалідності або смерті учасника НПФ, тис.грн,</t>
  </si>
  <si>
    <t>за договорами страхування, якими передбачено досягненння застрахованою особою визначеного договором пенсійного віку</t>
  </si>
  <si>
    <t>за іншими договорами накопичувального страхування</t>
  </si>
  <si>
    <t>за договорами страхування життя лише на випадок смерті</t>
  </si>
  <si>
    <t>за іншими договорами страхування життя</t>
  </si>
  <si>
    <t>Страхові виплати, тис. грн.</t>
  </si>
  <si>
    <t>№</t>
  </si>
  <si>
    <t>Кількість  фізичних осіб, застрахованих на кінець звітного періоду</t>
  </si>
  <si>
    <t>ВСЬОГО, в т.ч.</t>
  </si>
  <si>
    <t>"АЛІКО Україна" ПрАТ</t>
  </si>
  <si>
    <t xml:space="preserve">"Ренесанс Життя" ПрАТ </t>
  </si>
  <si>
    <t>"ТАС" АТ СК (приватне)</t>
  </si>
  <si>
    <t>"ПЗУ Украина страхование жизни" ПрАТ СК</t>
  </si>
  <si>
    <t>"Дельта життя" ПрАТ СК</t>
  </si>
  <si>
    <t>"Іллічівська" ТДВ СК</t>
  </si>
  <si>
    <t>"АСКА-Життя" ЗАТ УАСК</t>
  </si>
  <si>
    <t>"Блакитний поліс" АТ СК</t>
  </si>
  <si>
    <t>"ЕККО" ПрАТ СК</t>
  </si>
  <si>
    <t>"УСГ"Життя" ПрАТ СК</t>
  </si>
  <si>
    <t>"СЕБ Лайф Юкрейн" ПрАт СК</t>
  </si>
  <si>
    <t>"Теком-Життя" ПрАТ СК</t>
  </si>
  <si>
    <t>"Життя та пенсія" АТ СК</t>
  </si>
  <si>
    <t>* До 04.2011 - "Фортіс Страхування Життя Україна" ПрАТ СК</t>
  </si>
  <si>
    <t>і\н - інформація не надана</t>
  </si>
  <si>
    <t>"Фідем Лайф" ПрАТ СК *</t>
  </si>
  <si>
    <t>РАЗОМ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</si>
</sst>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#,##0.0"/>
    <numFmt numFmtId="195" formatCode="[$-422]d\ mmmm\ yyyy&quot; р.&quot;"/>
  </numFmts>
  <fonts count="45">
    <font>
      <sz val="10"/>
      <name val="Arial"/>
      <family val="0"/>
    </font>
    <font>
      <b/>
      <sz val="11"/>
      <name val="Arial"/>
      <family val="2"/>
    </font>
    <font>
      <b/>
      <sz val="11"/>
      <name val="Arial Cyr"/>
      <family val="0"/>
    </font>
    <font>
      <sz val="11"/>
      <name val="Arial"/>
      <family val="2"/>
    </font>
    <font>
      <sz val="8"/>
      <color indexed="8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i/>
      <sz val="12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4" fillId="20" borderId="0">
      <alignment horizontal="center" vertical="center"/>
      <protection/>
    </xf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0" fontId="32" fillId="28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9" borderId="7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192" fontId="0" fillId="0" borderId="10" xfId="0" applyNumberFormat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192" fontId="6" fillId="0" borderId="10" xfId="0" applyNumberFormat="1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2" fontId="6" fillId="0" borderId="10" xfId="0" applyNumberFormat="1" applyFont="1" applyBorder="1" applyAlignment="1">
      <alignment horizontal="left" vertical="top" wrapText="1"/>
    </xf>
    <xf numFmtId="0" fontId="5" fillId="0" borderId="10" xfId="0" applyFont="1" applyBorder="1" applyAlignment="1">
      <alignment horizontal="right" vertical="top" wrapText="1"/>
    </xf>
    <xf numFmtId="0" fontId="5" fillId="0" borderId="12" xfId="0" applyFont="1" applyBorder="1" applyAlignment="1">
      <alignment horizontal="left" vertical="top" wrapText="1"/>
    </xf>
    <xf numFmtId="3" fontId="5" fillId="0" borderId="10" xfId="0" applyNumberFormat="1" applyFont="1" applyBorder="1" applyAlignment="1">
      <alignment horizontal="right" vertical="top" wrapText="1"/>
    </xf>
    <xf numFmtId="0" fontId="5" fillId="0" borderId="11" xfId="0" applyFont="1" applyBorder="1" applyAlignment="1">
      <alignment horizontal="center" vertical="top" wrapText="1"/>
    </xf>
    <xf numFmtId="0" fontId="0" fillId="0" borderId="13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0" fillId="0" borderId="11" xfId="0" applyBorder="1" applyAlignment="1">
      <alignment horizontal="center" vertical="top" wrapText="1"/>
    </xf>
    <xf numFmtId="0" fontId="5" fillId="0" borderId="10" xfId="0" applyFont="1" applyBorder="1" applyAlignment="1">
      <alignment horizontal="justify" vertical="center" wrapText="1"/>
    </xf>
    <xf numFmtId="2" fontId="5" fillId="0" borderId="10" xfId="0" applyNumberFormat="1" applyFont="1" applyBorder="1" applyAlignment="1">
      <alignment horizontal="left" vertical="top" wrapText="1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left" vertical="top" wrapText="1"/>
    </xf>
    <xf numFmtId="194" fontId="5" fillId="0" borderId="11" xfId="0" applyNumberFormat="1" applyFont="1" applyBorder="1" applyAlignment="1">
      <alignment vertical="top" wrapText="1"/>
    </xf>
    <xf numFmtId="194" fontId="5" fillId="0" borderId="10" xfId="0" applyNumberFormat="1" applyFont="1" applyBorder="1" applyAlignment="1">
      <alignment vertical="top" wrapText="1"/>
    </xf>
    <xf numFmtId="194" fontId="5" fillId="0" borderId="10" xfId="0" applyNumberFormat="1" applyFont="1" applyFill="1" applyBorder="1" applyAlignment="1">
      <alignment vertical="center" wrapText="1"/>
    </xf>
    <xf numFmtId="194" fontId="6" fillId="0" borderId="10" xfId="0" applyNumberFormat="1" applyFont="1" applyBorder="1" applyAlignment="1">
      <alignment vertical="top" wrapText="1"/>
    </xf>
    <xf numFmtId="194" fontId="6" fillId="0" borderId="10" xfId="0" applyNumberFormat="1" applyFont="1" applyFill="1" applyBorder="1" applyAlignment="1">
      <alignment vertical="top" wrapText="1"/>
    </xf>
    <xf numFmtId="194" fontId="7" fillId="20" borderId="10" xfId="33" applyNumberFormat="1" applyFont="1" applyBorder="1" applyAlignment="1">
      <alignment vertical="center" wrapText="1"/>
      <protection/>
    </xf>
    <xf numFmtId="194" fontId="0" fillId="0" borderId="10" xfId="0" applyNumberFormat="1" applyBorder="1" applyAlignment="1">
      <alignment vertical="top" wrapText="1"/>
    </xf>
    <xf numFmtId="3" fontId="5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194" fontId="6" fillId="0" borderId="10" xfId="59" applyNumberFormat="1" applyFont="1" applyBorder="1" applyAlignment="1">
      <alignment vertical="top" wrapText="1"/>
    </xf>
    <xf numFmtId="194" fontId="6" fillId="0" borderId="11" xfId="0" applyNumberFormat="1" applyFont="1" applyBorder="1" applyAlignment="1">
      <alignment vertical="top" wrapText="1"/>
    </xf>
    <xf numFmtId="194" fontId="6" fillId="0" borderId="10" xfId="0" applyNumberFormat="1" applyFont="1" applyFill="1" applyBorder="1" applyAlignment="1">
      <alignment vertical="center" wrapText="1"/>
    </xf>
    <xf numFmtId="194" fontId="5" fillId="0" borderId="10" xfId="0" applyNumberFormat="1" applyFont="1" applyFill="1" applyBorder="1" applyAlignment="1">
      <alignment vertical="top" wrapText="1"/>
    </xf>
    <xf numFmtId="194" fontId="10" fillId="20" borderId="10" xfId="33" applyNumberFormat="1" applyFont="1" applyBorder="1" applyAlignment="1">
      <alignment vertical="center" wrapText="1"/>
      <protection/>
    </xf>
    <xf numFmtId="3" fontId="7" fillId="20" borderId="10" xfId="33" applyNumberFormat="1" applyFont="1" applyBorder="1" applyAlignment="1">
      <alignment horizontal="right" vertical="center" wrapText="1"/>
      <protection/>
    </xf>
    <xf numFmtId="3" fontId="1" fillId="0" borderId="10" xfId="0" applyNumberFormat="1" applyFont="1" applyBorder="1" applyAlignment="1">
      <alignment horizontal="right" vertical="top" wrapText="1"/>
    </xf>
    <xf numFmtId="3" fontId="6" fillId="0" borderId="10" xfId="0" applyNumberFormat="1" applyFont="1" applyBorder="1" applyAlignment="1">
      <alignment horizontal="right" vertical="top" wrapText="1"/>
    </xf>
    <xf numFmtId="3" fontId="3" fillId="0" borderId="10" xfId="0" applyNumberFormat="1" applyFont="1" applyBorder="1" applyAlignment="1">
      <alignment horizontal="right" vertical="top" wrapText="1"/>
    </xf>
    <xf numFmtId="3" fontId="7" fillId="20" borderId="10" xfId="33" applyNumberFormat="1" applyFont="1" applyBorder="1" applyAlignment="1">
      <alignment vertical="center" wrapText="1"/>
      <protection/>
    </xf>
    <xf numFmtId="3" fontId="6" fillId="0" borderId="10" xfId="0" applyNumberFormat="1" applyFont="1" applyBorder="1" applyAlignment="1">
      <alignment vertical="top" wrapText="1"/>
    </xf>
    <xf numFmtId="0" fontId="6" fillId="0" borderId="10" xfId="0" applyFont="1" applyFill="1" applyBorder="1" applyAlignment="1">
      <alignment vertical="center" wrapText="1"/>
    </xf>
    <xf numFmtId="3" fontId="10" fillId="20" borderId="10" xfId="33" applyNumberFormat="1" applyFont="1" applyBorder="1" applyAlignment="1">
      <alignment vertical="center" wrapText="1"/>
      <protection/>
    </xf>
    <xf numFmtId="3" fontId="5" fillId="0" borderId="10" xfId="0" applyNumberFormat="1" applyFont="1" applyFill="1" applyBorder="1" applyAlignment="1">
      <alignment vertical="center" wrapText="1"/>
    </xf>
    <xf numFmtId="0" fontId="6" fillId="0" borderId="12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3" fontId="5" fillId="0" borderId="10" xfId="0" applyNumberFormat="1" applyFont="1" applyFill="1" applyBorder="1" applyAlignment="1">
      <alignment horizontal="right" vertical="top" wrapText="1"/>
    </xf>
    <xf numFmtId="3" fontId="6" fillId="0" borderId="10" xfId="0" applyNumberFormat="1" applyFont="1" applyFill="1" applyBorder="1" applyAlignment="1">
      <alignment horizontal="right" vertical="top" wrapText="1"/>
    </xf>
    <xf numFmtId="3" fontId="10" fillId="20" borderId="10" xfId="33" applyNumberFormat="1" applyFont="1" applyBorder="1" applyAlignment="1">
      <alignment horizontal="right" vertical="center" wrapText="1"/>
      <protection/>
    </xf>
    <xf numFmtId="192" fontId="5" fillId="0" borderId="10" xfId="0" applyNumberFormat="1" applyFont="1" applyBorder="1" applyAlignment="1">
      <alignment vertical="top" wrapText="1"/>
    </xf>
    <xf numFmtId="3" fontId="5" fillId="0" borderId="10" xfId="0" applyNumberFormat="1" applyFont="1" applyBorder="1" applyAlignment="1">
      <alignment horizontal="left" vertical="top" wrapText="1"/>
    </xf>
    <xf numFmtId="3" fontId="0" fillId="0" borderId="10" xfId="0" applyNumberFormat="1" applyFont="1" applyBorder="1" applyAlignment="1">
      <alignment horizontal="right" vertical="top" wrapText="1"/>
    </xf>
    <xf numFmtId="1" fontId="6" fillId="0" borderId="10" xfId="0" applyNumberFormat="1" applyFont="1" applyBorder="1" applyAlignment="1">
      <alignment vertical="top" wrapText="1"/>
    </xf>
    <xf numFmtId="0" fontId="0" fillId="0" borderId="14" xfId="0" applyBorder="1" applyAlignment="1">
      <alignment horizontal="center" vertical="top" wrapText="1"/>
    </xf>
    <xf numFmtId="0" fontId="0" fillId="0" borderId="14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1" xfId="0" applyFill="1" applyBorder="1" applyAlignment="1">
      <alignment vertical="top" wrapText="1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vertical="top" wrapText="1"/>
    </xf>
    <xf numFmtId="192" fontId="0" fillId="0" borderId="16" xfId="0" applyNumberFormat="1" applyBorder="1" applyAlignment="1">
      <alignment vertical="top" wrapText="1"/>
    </xf>
    <xf numFmtId="0" fontId="1" fillId="0" borderId="17" xfId="0" applyFont="1" applyBorder="1" applyAlignment="1">
      <alignment horizontal="center" vertical="top" wrapText="1"/>
    </xf>
    <xf numFmtId="0" fontId="6" fillId="0" borderId="13" xfId="0" applyFont="1" applyBorder="1" applyAlignment="1">
      <alignment vertical="top" wrapText="1"/>
    </xf>
    <xf numFmtId="1" fontId="6" fillId="0" borderId="13" xfId="0" applyNumberFormat="1" applyFont="1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5" fillId="0" borderId="19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2" fontId="6" fillId="0" borderId="19" xfId="0" applyNumberFormat="1" applyFont="1" applyBorder="1" applyAlignment="1">
      <alignment horizontal="left"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2" fontId="6" fillId="0" borderId="12" xfId="0" applyNumberFormat="1" applyFont="1" applyBorder="1" applyAlignment="1">
      <alignment horizontal="left" vertical="top" wrapText="1"/>
    </xf>
    <xf numFmtId="0" fontId="0" fillId="0" borderId="23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6" fillId="0" borderId="27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8" fillId="0" borderId="14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29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3" fillId="0" borderId="29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3" fillId="0" borderId="29" xfId="0" applyFont="1" applyBorder="1" applyAlignment="1">
      <alignment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9"/>
  <sheetViews>
    <sheetView tabSelected="1" zoomScale="90" zoomScaleNormal="90" zoomScaleSheetLayoutView="100" zoomScalePageLayoutView="0" workbookViewId="0" topLeftCell="A10">
      <selection activeCell="G18" sqref="G18"/>
    </sheetView>
  </sheetViews>
  <sheetFormatPr defaultColWidth="9.140625" defaultRowHeight="12.75"/>
  <cols>
    <col min="1" max="1" width="7.28125" style="4" customWidth="1"/>
    <col min="2" max="2" width="25.421875" style="1" customWidth="1"/>
    <col min="3" max="3" width="12.421875" style="1" customWidth="1"/>
    <col min="4" max="7" width="15.7109375" style="1" customWidth="1"/>
    <col min="8" max="8" width="16.28125" style="1" customWidth="1"/>
    <col min="9" max="9" width="11.8515625" style="1" customWidth="1"/>
    <col min="10" max="14" width="16.28125" style="1" customWidth="1"/>
    <col min="15" max="16" width="12.57421875" style="1" customWidth="1"/>
    <col min="17" max="18" width="13.7109375" style="1" customWidth="1"/>
    <col min="19" max="19" width="12.57421875" style="1" customWidth="1"/>
    <col min="20" max="20" width="14.57421875" style="1" customWidth="1"/>
    <col min="21" max="21" width="10.7109375" style="1" customWidth="1"/>
    <col min="22" max="22" width="14.7109375" style="1" customWidth="1"/>
    <col min="23" max="23" width="17.00390625" style="1" customWidth="1"/>
    <col min="24" max="25" width="10.7109375" style="1" customWidth="1"/>
    <col min="26" max="26" width="14.00390625" style="18" customWidth="1"/>
    <col min="27" max="27" width="2.28125" style="70" customWidth="1"/>
    <col min="28" max="28" width="9.140625" style="19" customWidth="1"/>
    <col min="29" max="16384" width="9.140625" style="1" customWidth="1"/>
  </cols>
  <sheetData>
    <row r="1" spans="1:27" ht="43.5" customHeight="1">
      <c r="A1" s="90" t="s">
        <v>10</v>
      </c>
      <c r="B1" s="95" t="s">
        <v>0</v>
      </c>
      <c r="C1" s="97" t="s">
        <v>1</v>
      </c>
      <c r="D1" s="98"/>
      <c r="E1" s="98"/>
      <c r="F1" s="98"/>
      <c r="G1" s="98"/>
      <c r="H1" s="99"/>
      <c r="I1" s="100" t="s">
        <v>9</v>
      </c>
      <c r="J1" s="101"/>
      <c r="K1" s="101"/>
      <c r="L1" s="101"/>
      <c r="M1" s="101"/>
      <c r="N1" s="102"/>
      <c r="O1" s="92" t="s">
        <v>11</v>
      </c>
      <c r="P1" s="93"/>
      <c r="Q1" s="93"/>
      <c r="R1" s="93"/>
      <c r="S1" s="93"/>
      <c r="T1" s="94"/>
      <c r="U1" s="103" t="s">
        <v>2</v>
      </c>
      <c r="V1" s="104"/>
      <c r="W1" s="105"/>
      <c r="X1" s="88"/>
      <c r="Y1" s="88"/>
      <c r="Z1" s="88"/>
      <c r="AA1" s="69"/>
    </row>
    <row r="2" spans="1:26" ht="222" customHeight="1">
      <c r="A2" s="91"/>
      <c r="B2" s="96"/>
      <c r="C2" s="5" t="s">
        <v>3</v>
      </c>
      <c r="D2" s="6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3</v>
      </c>
      <c r="J2" s="6" t="s">
        <v>4</v>
      </c>
      <c r="K2" s="5" t="s">
        <v>5</v>
      </c>
      <c r="L2" s="5" t="s">
        <v>6</v>
      </c>
      <c r="M2" s="5" t="s">
        <v>7</v>
      </c>
      <c r="N2" s="5" t="s">
        <v>8</v>
      </c>
      <c r="O2" s="6" t="s">
        <v>12</v>
      </c>
      <c r="P2" s="6" t="s">
        <v>4</v>
      </c>
      <c r="Q2" s="5" t="s">
        <v>5</v>
      </c>
      <c r="R2" s="5" t="s">
        <v>6</v>
      </c>
      <c r="S2" s="5" t="s">
        <v>7</v>
      </c>
      <c r="T2" s="5" t="s">
        <v>8</v>
      </c>
      <c r="U2" s="6" t="s">
        <v>12</v>
      </c>
      <c r="V2" s="6" t="s">
        <v>4</v>
      </c>
      <c r="W2" s="5" t="s">
        <v>5</v>
      </c>
      <c r="X2" s="5" t="s">
        <v>6</v>
      </c>
      <c r="Y2" s="5" t="s">
        <v>7</v>
      </c>
      <c r="Z2" s="66" t="s">
        <v>8</v>
      </c>
    </row>
    <row r="3" spans="1:28" s="9" customFormat="1" ht="29.25" customHeight="1">
      <c r="A3" s="17">
        <v>1</v>
      </c>
      <c r="B3" s="9" t="s">
        <v>13</v>
      </c>
      <c r="C3" s="27">
        <v>48580</v>
      </c>
      <c r="D3" s="30">
        <v>0</v>
      </c>
      <c r="E3" s="37">
        <v>0</v>
      </c>
      <c r="F3" s="37">
        <v>48195</v>
      </c>
      <c r="G3" s="37">
        <v>112</v>
      </c>
      <c r="H3" s="37">
        <v>273</v>
      </c>
      <c r="I3" s="27">
        <v>2344</v>
      </c>
      <c r="J3" s="37">
        <v>0</v>
      </c>
      <c r="K3" s="37">
        <v>0</v>
      </c>
      <c r="L3" s="37">
        <v>2317</v>
      </c>
      <c r="M3" s="37">
        <v>0</v>
      </c>
      <c r="N3" s="37">
        <v>27</v>
      </c>
      <c r="O3" s="42">
        <v>73763</v>
      </c>
      <c r="P3" s="44">
        <v>0</v>
      </c>
      <c r="Q3" s="44">
        <v>0</v>
      </c>
      <c r="R3" s="44">
        <v>56340</v>
      </c>
      <c r="S3" s="44">
        <v>1639</v>
      </c>
      <c r="T3" s="44">
        <v>15784</v>
      </c>
      <c r="U3" s="34">
        <v>3319</v>
      </c>
      <c r="V3" s="35">
        <v>0</v>
      </c>
      <c r="W3" s="35">
        <v>0</v>
      </c>
      <c r="X3" s="50">
        <v>3211</v>
      </c>
      <c r="Y3" s="35">
        <v>2</v>
      </c>
      <c r="Z3" s="67">
        <v>106</v>
      </c>
      <c r="AA3" s="71"/>
      <c r="AB3" s="15"/>
    </row>
    <row r="4" spans="1:28" s="9" customFormat="1" ht="32.25" customHeight="1">
      <c r="A4" s="7">
        <f>A3+1</f>
        <v>2</v>
      </c>
      <c r="B4" s="23" t="s">
        <v>14</v>
      </c>
      <c r="C4" s="28">
        <v>38982</v>
      </c>
      <c r="D4" s="30">
        <v>0</v>
      </c>
      <c r="E4" s="30">
        <v>0</v>
      </c>
      <c r="F4" s="30">
        <v>4915</v>
      </c>
      <c r="G4" s="30">
        <v>6162</v>
      </c>
      <c r="H4" s="30">
        <v>27905</v>
      </c>
      <c r="I4" s="28">
        <v>242</v>
      </c>
      <c r="J4" s="30">
        <v>0</v>
      </c>
      <c r="K4" s="30">
        <v>0</v>
      </c>
      <c r="L4" s="30">
        <v>0</v>
      </c>
      <c r="M4" s="30">
        <v>2</v>
      </c>
      <c r="N4" s="30">
        <v>240</v>
      </c>
      <c r="O4" s="16">
        <v>457635</v>
      </c>
      <c r="P4" s="43">
        <v>0</v>
      </c>
      <c r="Q4" s="43">
        <v>0</v>
      </c>
      <c r="R4" s="43">
        <v>8649</v>
      </c>
      <c r="S4" s="43">
        <v>1748</v>
      </c>
      <c r="T4" s="43">
        <v>447238</v>
      </c>
      <c r="U4" s="34">
        <v>106438</v>
      </c>
      <c r="V4" s="46">
        <v>0</v>
      </c>
      <c r="W4" s="46">
        <v>0</v>
      </c>
      <c r="X4" s="35">
        <v>1226</v>
      </c>
      <c r="Y4" s="35">
        <v>214</v>
      </c>
      <c r="Z4" s="67">
        <v>104998</v>
      </c>
      <c r="AA4" s="71"/>
      <c r="AB4" s="15"/>
    </row>
    <row r="5" spans="1:28" s="10" customFormat="1" ht="35.25" customHeight="1">
      <c r="A5" s="7">
        <f aca="true" t="shared" si="0" ref="A5:A15">A4+1</f>
        <v>3</v>
      </c>
      <c r="B5" s="9" t="s">
        <v>15</v>
      </c>
      <c r="C5" s="29">
        <v>36645</v>
      </c>
      <c r="D5" s="38">
        <v>0</v>
      </c>
      <c r="E5" s="38">
        <v>2</v>
      </c>
      <c r="F5" s="38">
        <v>34990</v>
      </c>
      <c r="G5" s="38">
        <v>61</v>
      </c>
      <c r="H5" s="38">
        <v>1592</v>
      </c>
      <c r="I5" s="29">
        <v>933</v>
      </c>
      <c r="J5" s="38">
        <v>0</v>
      </c>
      <c r="K5" s="38">
        <v>0</v>
      </c>
      <c r="L5" s="38">
        <v>412</v>
      </c>
      <c r="M5" s="38">
        <v>0</v>
      </c>
      <c r="N5" s="38">
        <v>521</v>
      </c>
      <c r="O5" s="16">
        <v>79979</v>
      </c>
      <c r="P5" s="43">
        <v>0</v>
      </c>
      <c r="Q5" s="43">
        <v>12</v>
      </c>
      <c r="R5" s="43">
        <v>59510</v>
      </c>
      <c r="S5" s="43">
        <v>512</v>
      </c>
      <c r="T5" s="43">
        <v>19945</v>
      </c>
      <c r="U5" s="49">
        <v>5872</v>
      </c>
      <c r="V5" s="47">
        <v>0</v>
      </c>
      <c r="W5" s="47">
        <v>0</v>
      </c>
      <c r="X5" s="35">
        <v>2308</v>
      </c>
      <c r="Y5" s="35">
        <v>12</v>
      </c>
      <c r="Z5" s="67">
        <v>3552</v>
      </c>
      <c r="AA5" s="72"/>
      <c r="AB5" s="21"/>
    </row>
    <row r="6" spans="1:28" s="10" customFormat="1" ht="49.5" customHeight="1">
      <c r="A6" s="7">
        <f t="shared" si="0"/>
        <v>4</v>
      </c>
      <c r="B6" s="9" t="s">
        <v>16</v>
      </c>
      <c r="C6" s="30">
        <v>14781.9</v>
      </c>
      <c r="D6" s="30">
        <v>0</v>
      </c>
      <c r="E6" s="30">
        <v>53.1</v>
      </c>
      <c r="F6" s="30">
        <v>13994.2</v>
      </c>
      <c r="G6" s="30">
        <v>152.5</v>
      </c>
      <c r="H6" s="30">
        <v>582.1</v>
      </c>
      <c r="I6" s="28">
        <v>936.8</v>
      </c>
      <c r="J6" s="30">
        <v>0</v>
      </c>
      <c r="K6" s="30">
        <v>0</v>
      </c>
      <c r="L6" s="30">
        <v>739.1</v>
      </c>
      <c r="M6" s="30">
        <v>120</v>
      </c>
      <c r="N6" s="30">
        <v>77.7</v>
      </c>
      <c r="O6" s="52">
        <v>32086</v>
      </c>
      <c r="P6" s="53">
        <v>0</v>
      </c>
      <c r="Q6" s="53">
        <v>5</v>
      </c>
      <c r="R6" s="53">
        <v>18825</v>
      </c>
      <c r="S6" s="53">
        <v>2015</v>
      </c>
      <c r="T6" s="53">
        <v>11241</v>
      </c>
      <c r="U6" s="34">
        <v>2259</v>
      </c>
      <c r="V6" s="35">
        <v>0</v>
      </c>
      <c r="W6" s="35">
        <v>0</v>
      </c>
      <c r="X6" s="35">
        <v>1880</v>
      </c>
      <c r="Y6" s="35">
        <v>158</v>
      </c>
      <c r="Z6" s="67">
        <v>221</v>
      </c>
      <c r="AA6" s="72"/>
      <c r="AB6" s="21"/>
    </row>
    <row r="7" spans="1:28" s="10" customFormat="1" ht="31.5" customHeight="1">
      <c r="A7" s="7">
        <f t="shared" si="0"/>
        <v>5</v>
      </c>
      <c r="B7" s="9" t="s">
        <v>28</v>
      </c>
      <c r="C7" s="30">
        <v>10621</v>
      </c>
      <c r="D7" s="30">
        <v>51543</v>
      </c>
      <c r="E7" s="36">
        <v>1167.5</v>
      </c>
      <c r="F7" s="30">
        <v>7784.2</v>
      </c>
      <c r="G7" s="30">
        <v>0</v>
      </c>
      <c r="H7" s="30">
        <v>1617.2</v>
      </c>
      <c r="I7" s="28">
        <v>499</v>
      </c>
      <c r="J7" s="30">
        <v>0</v>
      </c>
      <c r="K7" s="30">
        <v>30</v>
      </c>
      <c r="L7" s="30">
        <v>274</v>
      </c>
      <c r="M7" s="30">
        <v>0</v>
      </c>
      <c r="N7" s="30">
        <v>195</v>
      </c>
      <c r="O7" s="16">
        <v>24942</v>
      </c>
      <c r="P7" s="43">
        <v>47</v>
      </c>
      <c r="Q7" s="43">
        <v>1411</v>
      </c>
      <c r="R7" s="43">
        <v>11142</v>
      </c>
      <c r="S7" s="43">
        <v>0</v>
      </c>
      <c r="T7" s="43">
        <v>12342</v>
      </c>
      <c r="U7" s="34">
        <v>3120</v>
      </c>
      <c r="V7" s="35">
        <v>19</v>
      </c>
      <c r="W7" s="35">
        <v>184</v>
      </c>
      <c r="X7" s="35">
        <v>1900</v>
      </c>
      <c r="Y7" s="35">
        <v>0</v>
      </c>
      <c r="Z7" s="67">
        <v>1017</v>
      </c>
      <c r="AA7" s="72"/>
      <c r="AB7" s="21"/>
    </row>
    <row r="8" spans="1:27" s="12" customFormat="1" ht="32.25" customHeight="1">
      <c r="A8" s="7">
        <f t="shared" si="0"/>
        <v>6</v>
      </c>
      <c r="B8" s="9" t="s">
        <v>17</v>
      </c>
      <c r="C8" s="30">
        <v>5800.4</v>
      </c>
      <c r="D8" s="30">
        <v>0</v>
      </c>
      <c r="E8" s="30">
        <v>0</v>
      </c>
      <c r="F8" s="30">
        <v>18.9</v>
      </c>
      <c r="G8" s="30">
        <v>0</v>
      </c>
      <c r="H8" s="30">
        <v>5781.5</v>
      </c>
      <c r="I8" s="28">
        <v>33.8</v>
      </c>
      <c r="J8" s="30">
        <v>0</v>
      </c>
      <c r="K8" s="30">
        <v>0</v>
      </c>
      <c r="L8" s="30">
        <v>0</v>
      </c>
      <c r="M8" s="30">
        <v>0</v>
      </c>
      <c r="N8" s="30">
        <v>33.8</v>
      </c>
      <c r="O8" s="16">
        <v>69049</v>
      </c>
      <c r="P8" s="43">
        <v>0</v>
      </c>
      <c r="Q8" s="43">
        <v>0</v>
      </c>
      <c r="R8" s="43">
        <v>49</v>
      </c>
      <c r="S8" s="43">
        <v>0</v>
      </c>
      <c r="T8" s="43">
        <v>6900</v>
      </c>
      <c r="U8" s="34">
        <v>25631</v>
      </c>
      <c r="V8" s="35">
        <v>0</v>
      </c>
      <c r="W8" s="35">
        <v>0</v>
      </c>
      <c r="X8" s="35">
        <v>0</v>
      </c>
      <c r="Y8" s="35">
        <v>0</v>
      </c>
      <c r="Z8" s="51">
        <v>25631</v>
      </c>
      <c r="AA8" s="73"/>
    </row>
    <row r="9" spans="1:28" s="10" customFormat="1" ht="30.75" customHeight="1">
      <c r="A9" s="7">
        <f t="shared" si="0"/>
        <v>7</v>
      </c>
      <c r="B9" s="9" t="s">
        <v>18</v>
      </c>
      <c r="C9" s="30">
        <v>3322.6</v>
      </c>
      <c r="D9" s="30">
        <v>0</v>
      </c>
      <c r="E9" s="30">
        <v>49.9</v>
      </c>
      <c r="F9" s="30">
        <v>3159.8</v>
      </c>
      <c r="G9" s="30">
        <v>0</v>
      </c>
      <c r="H9" s="30">
        <v>112.9</v>
      </c>
      <c r="I9" s="28">
        <v>88.3</v>
      </c>
      <c r="J9" s="30">
        <v>0</v>
      </c>
      <c r="K9" s="30">
        <v>0</v>
      </c>
      <c r="L9" s="30">
        <v>63.5</v>
      </c>
      <c r="M9" s="30">
        <v>0</v>
      </c>
      <c r="N9" s="30">
        <v>24.8</v>
      </c>
      <c r="O9" s="16">
        <v>15677</v>
      </c>
      <c r="P9" s="43">
        <v>0</v>
      </c>
      <c r="Q9" s="43">
        <v>153</v>
      </c>
      <c r="R9" s="43">
        <v>7249</v>
      </c>
      <c r="S9" s="43">
        <v>7505</v>
      </c>
      <c r="T9" s="43">
        <v>770</v>
      </c>
      <c r="U9" s="34">
        <v>524</v>
      </c>
      <c r="V9" s="35">
        <v>0</v>
      </c>
      <c r="W9" s="35">
        <v>4</v>
      </c>
      <c r="X9" s="35">
        <v>344</v>
      </c>
      <c r="Y9" s="35">
        <v>0</v>
      </c>
      <c r="Z9" s="67">
        <v>176</v>
      </c>
      <c r="AA9" s="72"/>
      <c r="AB9" s="21"/>
    </row>
    <row r="10" spans="1:28" s="10" customFormat="1" ht="33.75" customHeight="1">
      <c r="A10" s="7">
        <f t="shared" si="0"/>
        <v>8</v>
      </c>
      <c r="B10" s="24" t="s">
        <v>19</v>
      </c>
      <c r="C10" s="30">
        <v>2329</v>
      </c>
      <c r="D10" s="30">
        <v>0</v>
      </c>
      <c r="E10" s="30">
        <v>20.1</v>
      </c>
      <c r="F10" s="30">
        <v>2014.3</v>
      </c>
      <c r="G10" s="30">
        <v>34.5</v>
      </c>
      <c r="H10" s="30">
        <v>260.1</v>
      </c>
      <c r="I10" s="28">
        <v>614</v>
      </c>
      <c r="J10" s="30">
        <v>0</v>
      </c>
      <c r="K10" s="30">
        <v>3</v>
      </c>
      <c r="L10" s="30">
        <v>343</v>
      </c>
      <c r="M10" s="30">
        <v>258</v>
      </c>
      <c r="N10" s="30">
        <v>10</v>
      </c>
      <c r="O10" s="16">
        <v>109555</v>
      </c>
      <c r="P10" s="43">
        <v>0</v>
      </c>
      <c r="Q10" s="43">
        <v>42763</v>
      </c>
      <c r="R10" s="43">
        <v>56032</v>
      </c>
      <c r="S10" s="43">
        <v>5705</v>
      </c>
      <c r="T10" s="43">
        <v>5055</v>
      </c>
      <c r="U10" s="34">
        <v>908</v>
      </c>
      <c r="V10" s="35">
        <v>0</v>
      </c>
      <c r="W10" s="50">
        <v>0</v>
      </c>
      <c r="X10" s="35">
        <v>207</v>
      </c>
      <c r="Y10" s="35">
        <v>2</v>
      </c>
      <c r="Z10" s="67">
        <v>699</v>
      </c>
      <c r="AA10" s="72"/>
      <c r="AB10" s="21"/>
    </row>
    <row r="11" spans="1:28" s="13" customFormat="1" ht="36" customHeight="1">
      <c r="A11" s="7">
        <f t="shared" si="0"/>
        <v>9</v>
      </c>
      <c r="B11" s="9" t="s">
        <v>20</v>
      </c>
      <c r="C11" s="30">
        <v>2214</v>
      </c>
      <c r="D11" s="30">
        <v>0</v>
      </c>
      <c r="E11" s="30">
        <v>1793</v>
      </c>
      <c r="F11" s="30">
        <v>398</v>
      </c>
      <c r="G11" s="30">
        <v>1</v>
      </c>
      <c r="H11" s="30">
        <v>22</v>
      </c>
      <c r="I11" s="28">
        <v>3463</v>
      </c>
      <c r="J11" s="30">
        <v>0</v>
      </c>
      <c r="K11" s="30">
        <v>3463</v>
      </c>
      <c r="L11" s="30">
        <v>0</v>
      </c>
      <c r="M11" s="30">
        <v>0</v>
      </c>
      <c r="N11" s="30">
        <v>0</v>
      </c>
      <c r="O11" s="16">
        <v>9230</v>
      </c>
      <c r="P11" s="43">
        <v>0</v>
      </c>
      <c r="Q11" s="43">
        <v>8130</v>
      </c>
      <c r="R11" s="43">
        <v>760</v>
      </c>
      <c r="S11" s="43">
        <v>71</v>
      </c>
      <c r="T11" s="43">
        <v>269</v>
      </c>
      <c r="U11" s="34">
        <v>0</v>
      </c>
      <c r="V11" s="30">
        <v>0</v>
      </c>
      <c r="W11" s="46">
        <v>0</v>
      </c>
      <c r="X11" s="46">
        <v>0</v>
      </c>
      <c r="Y11" s="58">
        <v>0</v>
      </c>
      <c r="Z11" s="68">
        <v>0</v>
      </c>
      <c r="AA11" s="74"/>
      <c r="AB11" s="78"/>
    </row>
    <row r="12" spans="1:28" s="10" customFormat="1" ht="24.75" customHeight="1">
      <c r="A12" s="7">
        <f t="shared" si="0"/>
        <v>10</v>
      </c>
      <c r="B12" s="9" t="s">
        <v>21</v>
      </c>
      <c r="C12" s="30">
        <v>2004.3</v>
      </c>
      <c r="D12" s="30">
        <v>0</v>
      </c>
      <c r="E12" s="30">
        <v>0</v>
      </c>
      <c r="F12" s="30">
        <v>0</v>
      </c>
      <c r="G12" s="30">
        <v>0</v>
      </c>
      <c r="H12" s="30">
        <v>2004.3</v>
      </c>
      <c r="I12" s="28">
        <v>328.9</v>
      </c>
      <c r="J12" s="30">
        <v>0</v>
      </c>
      <c r="K12" s="30">
        <v>0</v>
      </c>
      <c r="L12" s="30">
        <v>0</v>
      </c>
      <c r="M12" s="30">
        <v>0</v>
      </c>
      <c r="N12" s="30">
        <v>328.9</v>
      </c>
      <c r="O12" s="16">
        <v>2519</v>
      </c>
      <c r="P12" s="43">
        <v>0</v>
      </c>
      <c r="Q12" s="43">
        <v>0</v>
      </c>
      <c r="R12" s="43">
        <v>0</v>
      </c>
      <c r="S12" s="43">
        <v>0</v>
      </c>
      <c r="T12" s="43">
        <v>2519</v>
      </c>
      <c r="U12" s="34">
        <v>40</v>
      </c>
      <c r="V12" s="35">
        <v>0</v>
      </c>
      <c r="W12" s="35">
        <v>0</v>
      </c>
      <c r="X12" s="35">
        <v>0</v>
      </c>
      <c r="Y12" s="35">
        <v>0</v>
      </c>
      <c r="Z12" s="67">
        <v>40</v>
      </c>
      <c r="AA12" s="72"/>
      <c r="AB12" s="21"/>
    </row>
    <row r="13" spans="1:28" s="10" customFormat="1" ht="34.5" customHeight="1">
      <c r="A13" s="7">
        <f t="shared" si="0"/>
        <v>11</v>
      </c>
      <c r="B13" s="9" t="s">
        <v>22</v>
      </c>
      <c r="C13" s="30">
        <v>1629</v>
      </c>
      <c r="D13" s="30">
        <v>0</v>
      </c>
      <c r="E13" s="30">
        <v>0</v>
      </c>
      <c r="F13" s="30">
        <v>862</v>
      </c>
      <c r="G13" s="30">
        <v>0</v>
      </c>
      <c r="H13" s="30">
        <v>767</v>
      </c>
      <c r="I13" s="28">
        <v>345</v>
      </c>
      <c r="J13" s="30">
        <v>0</v>
      </c>
      <c r="K13" s="30">
        <v>0</v>
      </c>
      <c r="L13" s="30">
        <v>256</v>
      </c>
      <c r="M13" s="30">
        <v>0</v>
      </c>
      <c r="N13" s="30">
        <v>89</v>
      </c>
      <c r="O13" s="16">
        <v>26430</v>
      </c>
      <c r="P13" s="43">
        <v>0</v>
      </c>
      <c r="Q13" s="43">
        <v>0</v>
      </c>
      <c r="R13" s="43">
        <v>5109</v>
      </c>
      <c r="S13" s="43">
        <v>0</v>
      </c>
      <c r="T13" s="43">
        <v>21321</v>
      </c>
      <c r="U13" s="34">
        <v>1464</v>
      </c>
      <c r="V13" s="35">
        <v>0</v>
      </c>
      <c r="W13" s="35">
        <v>0</v>
      </c>
      <c r="X13" s="35">
        <v>73</v>
      </c>
      <c r="Y13" s="35">
        <v>0</v>
      </c>
      <c r="Z13" s="67">
        <v>1391</v>
      </c>
      <c r="AA13" s="72"/>
      <c r="AB13" s="21"/>
    </row>
    <row r="14" spans="1:28" s="10" customFormat="1" ht="30" customHeight="1">
      <c r="A14" s="7">
        <f t="shared" si="0"/>
        <v>12</v>
      </c>
      <c r="B14" s="9" t="s">
        <v>23</v>
      </c>
      <c r="C14" s="31">
        <v>1325.6</v>
      </c>
      <c r="D14" s="31">
        <v>0</v>
      </c>
      <c r="E14" s="31">
        <v>0</v>
      </c>
      <c r="F14" s="31">
        <v>1135.9</v>
      </c>
      <c r="G14" s="31">
        <v>95.2</v>
      </c>
      <c r="H14" s="31">
        <v>94.5</v>
      </c>
      <c r="I14" s="39">
        <v>0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16">
        <v>1913</v>
      </c>
      <c r="P14" s="43">
        <v>0</v>
      </c>
      <c r="Q14" s="43">
        <v>0</v>
      </c>
      <c r="R14" s="43">
        <v>1485</v>
      </c>
      <c r="S14" s="43">
        <v>428</v>
      </c>
      <c r="T14" s="43">
        <v>853</v>
      </c>
      <c r="U14" s="34">
        <v>323</v>
      </c>
      <c r="V14" s="35">
        <v>0</v>
      </c>
      <c r="W14" s="35">
        <v>0</v>
      </c>
      <c r="X14" s="35">
        <v>310</v>
      </c>
      <c r="Y14" s="35">
        <v>13</v>
      </c>
      <c r="Z14" s="67">
        <v>235</v>
      </c>
      <c r="AA14" s="72"/>
      <c r="AB14" s="21"/>
    </row>
    <row r="15" spans="1:28" s="10" customFormat="1" ht="39" customHeight="1">
      <c r="A15" s="7">
        <f t="shared" si="0"/>
        <v>13</v>
      </c>
      <c r="B15" s="9" t="s">
        <v>24</v>
      </c>
      <c r="C15" s="32">
        <v>800</v>
      </c>
      <c r="D15" s="32">
        <v>0</v>
      </c>
      <c r="E15" s="32">
        <v>85</v>
      </c>
      <c r="F15" s="32">
        <v>525.6</v>
      </c>
      <c r="G15" s="32">
        <v>166.8</v>
      </c>
      <c r="H15" s="32">
        <v>22.6</v>
      </c>
      <c r="I15" s="40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16">
        <v>2293</v>
      </c>
      <c r="P15" s="43">
        <v>0</v>
      </c>
      <c r="Q15" s="43">
        <v>64</v>
      </c>
      <c r="R15" s="43">
        <v>1769</v>
      </c>
      <c r="S15" s="43">
        <v>277</v>
      </c>
      <c r="T15" s="43">
        <v>183</v>
      </c>
      <c r="U15" s="48">
        <v>84</v>
      </c>
      <c r="V15" s="45">
        <v>0</v>
      </c>
      <c r="W15" s="45">
        <v>2</v>
      </c>
      <c r="X15" s="35">
        <v>10</v>
      </c>
      <c r="Y15" s="35">
        <v>58</v>
      </c>
      <c r="Z15" s="67">
        <v>14</v>
      </c>
      <c r="AA15" s="72"/>
      <c r="AB15" s="21"/>
    </row>
    <row r="16" spans="1:28" s="10" customFormat="1" ht="33" customHeight="1">
      <c r="A16" s="7">
        <f>A15+1</f>
        <v>14</v>
      </c>
      <c r="B16" s="8" t="s">
        <v>25</v>
      </c>
      <c r="C16" s="30">
        <v>221.5</v>
      </c>
      <c r="D16" s="30">
        <v>0</v>
      </c>
      <c r="E16" s="30">
        <v>2.7</v>
      </c>
      <c r="F16" s="30">
        <v>217.3</v>
      </c>
      <c r="G16" s="30">
        <v>0.1</v>
      </c>
      <c r="H16" s="30">
        <v>1.4</v>
      </c>
      <c r="I16" s="28">
        <v>4</v>
      </c>
      <c r="J16" s="30">
        <v>0</v>
      </c>
      <c r="K16" s="30">
        <v>0</v>
      </c>
      <c r="L16" s="30">
        <v>4</v>
      </c>
      <c r="M16" s="30">
        <v>0</v>
      </c>
      <c r="N16" s="30">
        <v>0</v>
      </c>
      <c r="O16" s="54">
        <v>9875</v>
      </c>
      <c r="P16" s="41">
        <v>0</v>
      </c>
      <c r="Q16" s="41">
        <v>8</v>
      </c>
      <c r="R16" s="41">
        <v>9845</v>
      </c>
      <c r="S16" s="41">
        <v>2</v>
      </c>
      <c r="T16" s="41">
        <v>20</v>
      </c>
      <c r="U16" s="34"/>
      <c r="V16" s="35"/>
      <c r="W16" s="35"/>
      <c r="X16" s="35"/>
      <c r="Y16" s="35"/>
      <c r="Z16" s="67"/>
      <c r="AA16" s="72"/>
      <c r="AB16" s="21"/>
    </row>
    <row r="17" spans="1:28" s="10" customFormat="1" ht="33" customHeight="1">
      <c r="A17" s="7"/>
      <c r="C17" s="11"/>
      <c r="H17" s="11"/>
      <c r="I17" s="11"/>
      <c r="J17" s="11"/>
      <c r="K17" s="11"/>
      <c r="L17" s="11"/>
      <c r="M17" s="11"/>
      <c r="N17" s="11"/>
      <c r="Z17" s="20"/>
      <c r="AA17" s="85"/>
      <c r="AB17" s="21"/>
    </row>
    <row r="18" spans="2:27" ht="15">
      <c r="B18" s="14" t="s">
        <v>29</v>
      </c>
      <c r="C18" s="28">
        <f aca="true" t="shared" si="1" ref="C18:Z18">SUM(C3:C17)</f>
        <v>169256.3</v>
      </c>
      <c r="D18" s="33">
        <f t="shared" si="1"/>
        <v>51543</v>
      </c>
      <c r="E18" s="33">
        <f t="shared" si="1"/>
        <v>3173.2999999999997</v>
      </c>
      <c r="F18" s="33">
        <f t="shared" si="1"/>
        <v>118210.2</v>
      </c>
      <c r="G18" s="33">
        <f t="shared" si="1"/>
        <v>6785.1</v>
      </c>
      <c r="H18" s="2">
        <f t="shared" si="1"/>
        <v>41035.600000000006</v>
      </c>
      <c r="I18" s="55">
        <f t="shared" si="1"/>
        <v>9831.800000000001</v>
      </c>
      <c r="J18" s="2">
        <f t="shared" si="1"/>
        <v>0</v>
      </c>
      <c r="K18" s="2">
        <f t="shared" si="1"/>
        <v>3496</v>
      </c>
      <c r="L18" s="2">
        <f t="shared" si="1"/>
        <v>4408.6</v>
      </c>
      <c r="M18" s="2">
        <f t="shared" si="1"/>
        <v>380</v>
      </c>
      <c r="N18" s="2">
        <f t="shared" si="1"/>
        <v>1547.1999999999998</v>
      </c>
      <c r="O18" s="56">
        <f t="shared" si="1"/>
        <v>914946</v>
      </c>
      <c r="P18" s="57">
        <f t="shared" si="1"/>
        <v>47</v>
      </c>
      <c r="Q18" s="57">
        <f t="shared" si="1"/>
        <v>52546</v>
      </c>
      <c r="R18" s="57">
        <f t="shared" si="1"/>
        <v>236764</v>
      </c>
      <c r="S18" s="57">
        <f t="shared" si="1"/>
        <v>19902</v>
      </c>
      <c r="T18" s="57">
        <f t="shared" si="1"/>
        <v>544440</v>
      </c>
      <c r="U18" s="34">
        <f t="shared" si="1"/>
        <v>149982</v>
      </c>
      <c r="V18" s="1">
        <f t="shared" si="1"/>
        <v>19</v>
      </c>
      <c r="W18" s="1">
        <f t="shared" si="1"/>
        <v>190</v>
      </c>
      <c r="X18" s="1">
        <f t="shared" si="1"/>
        <v>11469</v>
      </c>
      <c r="Y18" s="1">
        <f t="shared" si="1"/>
        <v>459</v>
      </c>
      <c r="Z18" s="18">
        <f t="shared" si="1"/>
        <v>138080</v>
      </c>
      <c r="AA18" s="86"/>
    </row>
    <row r="19" ht="12.75">
      <c r="AA19" s="82"/>
    </row>
    <row r="22" ht="46.5">
      <c r="B22" s="25" t="s">
        <v>26</v>
      </c>
    </row>
    <row r="23" ht="30.75">
      <c r="B23" s="26" t="s">
        <v>27</v>
      </c>
    </row>
    <row r="24" spans="1:28" s="60" customFormat="1" ht="13.5" thickBot="1">
      <c r="A24" s="59"/>
      <c r="Z24" s="75"/>
      <c r="AA24" s="83"/>
      <c r="AB24" s="79"/>
    </row>
    <row r="25" spans="1:28" s="64" customFormat="1" ht="13.5" thickBot="1">
      <c r="A25" s="63"/>
      <c r="C25" s="65"/>
      <c r="Z25" s="76"/>
      <c r="AA25" s="84"/>
      <c r="AB25" s="80"/>
    </row>
    <row r="26" spans="1:28" s="61" customFormat="1" ht="12.75">
      <c r="A26" s="22"/>
      <c r="U26" s="62"/>
      <c r="V26" s="62"/>
      <c r="W26" s="62"/>
      <c r="Z26" s="77"/>
      <c r="AA26" s="82"/>
      <c r="AB26" s="81"/>
    </row>
    <row r="27" spans="3:23" ht="12.75">
      <c r="C27" s="2"/>
      <c r="O27" s="3"/>
      <c r="P27" s="3"/>
      <c r="Q27" s="3"/>
      <c r="R27" s="3"/>
      <c r="S27" s="3"/>
      <c r="T27" s="3"/>
      <c r="U27" s="3"/>
      <c r="V27" s="3"/>
      <c r="W27" s="3"/>
    </row>
    <row r="48" spans="21:23" ht="12.75">
      <c r="U48" s="87"/>
      <c r="V48" s="88"/>
      <c r="W48" s="89"/>
    </row>
    <row r="49" spans="15:20" ht="12.75">
      <c r="O49" s="87"/>
      <c r="P49" s="88"/>
      <c r="Q49" s="88"/>
      <c r="R49" s="88"/>
      <c r="S49" s="88"/>
      <c r="T49" s="89"/>
    </row>
  </sheetData>
  <sheetProtection/>
  <mergeCells count="8">
    <mergeCell ref="U48:W48"/>
    <mergeCell ref="O49:T49"/>
    <mergeCell ref="A1:A2"/>
    <mergeCell ref="O1:T1"/>
    <mergeCell ref="B1:B2"/>
    <mergeCell ref="C1:H1"/>
    <mergeCell ref="I1:N1"/>
    <mergeCell ref="U1:Z1"/>
  </mergeCells>
  <printOptions/>
  <pageMargins left="0.75" right="0.75" top="1" bottom="1" header="0.5" footer="0.5"/>
  <pageSetup horizontalDpi="600" verticalDpi="600" orientation="landscape" paperSize="9" scale="74" r:id="rId1"/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PiksotovaO</cp:lastModifiedBy>
  <cp:lastPrinted>2005-06-07T16:18:04Z</cp:lastPrinted>
  <dcterms:created xsi:type="dcterms:W3CDTF">1996-10-08T23:32:33Z</dcterms:created>
  <dcterms:modified xsi:type="dcterms:W3CDTF">2011-05-24T08:40:22Z</dcterms:modified>
  <cp:category/>
  <cp:version/>
  <cp:contentType/>
  <cp:contentStatus/>
</cp:coreProperties>
</file>